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3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<sst xmlns="http://schemas.openxmlformats.org/spreadsheetml/2006/main" count="115" uniqueCount="96">
  <si>
    <t>1.</t>
  </si>
  <si>
    <t>Доходы бюджета района - всего</t>
  </si>
  <si>
    <t>в том числе:</t>
  </si>
  <si>
    <t>1.1.</t>
  </si>
  <si>
    <t>- налоговые доходы</t>
  </si>
  <si>
    <t>1.2.</t>
  </si>
  <si>
    <t>- неналоговые доходы</t>
  </si>
  <si>
    <t>1.3.</t>
  </si>
  <si>
    <t>- безвозмездные поступления - всего &lt;*&gt;</t>
  </si>
  <si>
    <t>1.3.1.</t>
  </si>
  <si>
    <t>- не имеющие целевого назначения &lt;*&gt;</t>
  </si>
  <si>
    <t>1.3.2.</t>
  </si>
  <si>
    <t>- имеющие целевое назначение &lt;*&gt;</t>
  </si>
  <si>
    <t>2.</t>
  </si>
  <si>
    <t>Расходы бюджета района - всего</t>
  </si>
  <si>
    <t>2.1.</t>
  </si>
  <si>
    <t>- за счет средств бюджета района, не имеющих целевого назначения</t>
  </si>
  <si>
    <t>2.2.</t>
  </si>
  <si>
    <t>- за счет средств безвозмездных поступлений, имеющих целевое назначение &lt;*&gt;</t>
  </si>
  <si>
    <t>3.</t>
  </si>
  <si>
    <t xml:space="preserve">Дефицит (профицит) бюджета района </t>
  </si>
  <si>
    <t>4.</t>
  </si>
  <si>
    <t>Отношение дефицита бюджета района  к общему годовому объему доходов бюджета района  без учета объема безвозмездных поступлений (в процентах)</t>
  </si>
  <si>
    <t>5.</t>
  </si>
  <si>
    <t>Источники финансирования дефицита бюджета района  - всего</t>
  </si>
  <si>
    <t>6.</t>
  </si>
  <si>
    <t>Объем муниципального долга на 1 января соответствующего финансового года</t>
  </si>
  <si>
    <t>7.</t>
  </si>
  <si>
    <t>Объем муниципальных заимствований в соответствующем финансовом году</t>
  </si>
  <si>
    <t>8.</t>
  </si>
  <si>
    <t>Объем средств, направляемых в соответствующем финансовом году на погашение суммы основного долга по муниципальным заимствованиям</t>
  </si>
  <si>
    <t>9.</t>
  </si>
  <si>
    <t>Объем расходов на обслуживание муниципального долга</t>
  </si>
  <si>
    <t>N п/п</t>
  </si>
  <si>
    <t>Наименование показателя</t>
  </si>
  <si>
    <t>ПРОГНОЗ</t>
  </si>
  <si>
    <t xml:space="preserve">ОСНОВНЫХ ХАРАКТЕРИСТИК БЮДЖЕТА ПОНЫРОВСКОГО РАЙОНА </t>
  </si>
  <si>
    <t>КУРСКОЙ ОБЛАСТИ</t>
  </si>
  <si>
    <t>тыс.руб</t>
  </si>
  <si>
    <t>2020 год</t>
  </si>
  <si>
    <t>2021 год</t>
  </si>
  <si>
    <t>2022 год</t>
  </si>
  <si>
    <t>&lt;*&gt; Показатели заполняются при наличии соответствующих данных.</t>
  </si>
  <si>
    <t>ПОКАЗАТЕЛИ</t>
  </si>
  <si>
    <t>ФИНАНСОВОГО ОБЕСПЕЧЕНИЯ МУНИЦИПАЛЬНЫХ ПРОГРАММ</t>
  </si>
  <si>
    <t>ПОНЫРОВСКОГО РАЙОНА КУРСКОЙ ОБЛАСТИ</t>
  </si>
  <si>
    <t>Расходы бюджета района  - всего</t>
  </si>
  <si>
    <t>расходы на реализацию муниципальных программ Поныровского района Курской области - всего</t>
  </si>
  <si>
    <t>1.1.1.</t>
  </si>
  <si>
    <t>1.1.2.</t>
  </si>
  <si>
    <t xml:space="preserve">непрограммные расходы бюджета района 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</si>
  <si>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</si>
  <si>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</si>
  <si>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</si>
  <si>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</si>
  <si>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</si>
  <si>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</si>
  <si>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</si>
  <si>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</si>
  <si>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</si>
  <si>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</si>
  <si>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</si>
  <si>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</si>
  <si>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</si>
  <si>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</si>
  <si>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</si>
  <si>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 xml:space="preserve">Муниципальная программа Поныровского района Курской области  «Развитие культуры в Поныровском районе Курской области» </t>
  </si>
  <si>
    <t>Муниципальная программа Поныровского района Курской области «Социальная поддержка граждан в Поныровском районе Курской области»</t>
  </si>
  <si>
    <t xml:space="preserve">Муниципальная программа Поныровского района Курской области «Развитие образования в Поныровском районе Курской области» </t>
  </si>
  <si>
    <t>Муниципальная программа Поныровского района Курской области «Управление муниципальным имуществом и земельными ресурсами Поныровского района Курской области»</t>
  </si>
  <si>
    <t>Муниципальная программа Поныровского района Курской области «Энергосбережение и повышение энергетической эффективности в Поныровском районе Курской области»</t>
  </si>
  <si>
    <t>Муниципальная программа Поныровского района Курской области «Охрана окружающей среды в Поныровском районе Курской области»</t>
  </si>
  <si>
    <t>Муниципальная программа Поныровского района Курской области «Обеспечение доступным и комфортным жильем и коммунальными услугами граждан в Поныровском районе Курской области»</t>
  </si>
  <si>
    <t xml:space="preserve">Муниципальная программа Поныровского района Курской области «Повышение эффективности работы с молодежью, организация отдыха и оздоровления детей, молодежи, развитие физической культуры и спорта в Поныровском районе Курской области» </t>
  </si>
  <si>
    <t>Муниципальная программа Поныровского района Курской области «Развитие муниципальной службы в Поныровском районе Курской области»</t>
  </si>
  <si>
    <t xml:space="preserve">Муниципальная программа Поныровского района Курской области «Развитие архивного дела в Поныровском районе Курской области» 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</si>
  <si>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Поныровском районе Курской области»</t>
  </si>
  <si>
    <t>Муниципальная программа Поныровского района Курской области «Профилактика правонарушений в Поныровском районе Курской области»</t>
  </si>
  <si>
    <t>Муниципальная программа  Поныровского района Курской области «Защита населения и территории от чрезвычайных ситуаций, обеспечение пожарной безопасности и безопасности людей на водных объектах в Поныровском районе Курской области»</t>
  </si>
  <si>
    <t xml:space="preserve">Муниципальная программа Поныровского района Курской области «Повышение эффективности управления финансами Поныровского района Курской области» </t>
  </si>
  <si>
    <t>Муниципальная программа Поныровского района Курской области «Развитие экономики Поныровского района Курской области»</t>
  </si>
  <si>
    <t>Муниципальная  программа  Поныровского района Курской области «Социальное развитие села в Поныровском районе Курской области»</t>
  </si>
  <si>
    <t>Муниципальная программа Поныровского района Курской области «Содействие занятости населения в Поныровском районе Курской области»</t>
  </si>
  <si>
    <t>5.2.</t>
  </si>
  <si>
    <t xml:space="preserve">5.1. 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</si>
  <si>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</si>
  <si>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</si>
  <si>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к постановлению Администрации</t>
  </si>
  <si>
    <t>Поныровского района Курской области</t>
  </si>
  <si>
    <t>2023 год</t>
  </si>
  <si>
    <t>2024 год</t>
  </si>
  <si>
    <t>2025 год</t>
  </si>
  <si>
    <t>от 20.01.2020    №  22</t>
  </si>
  <si>
    <t>Приложение № 1</t>
  </si>
  <si>
    <t>от 20.01.2020    № 22</t>
  </si>
  <si>
    <t>Приложение № 2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</si>
</sst>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22"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Times New Roman"/>
      <family val="1"/>
    </font>
    <font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42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top" wrapText="1"/>
    </xf>
    <xf numFmtId="165" fontId="0" fillId="0" borderId="10" xfId="0" applyNumberFormat="1" applyBorder="1" applyAlignment="1">
      <alignment/>
    </xf>
    <xf numFmtId="0" fontId="3" fillId="0" borderId="0" xfId="0" applyFont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9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2" max="2" width="32.7109375" style="0" customWidth="1"/>
    <col min="3" max="3" width="12.57421875" style="0" customWidth="1"/>
    <col min="4" max="4" width="13.00390625" style="0" customWidth="1"/>
    <col min="5" max="6" width="12.28125" style="0" customWidth="1"/>
    <col min="7" max="7" width="13.00390625" style="0" customWidth="1"/>
    <col min="8" max="8" width="12.8515625" style="0" customWidth="1"/>
  </cols>
  <sheetData>
    <row r="1" ht="15">
      <c r="F1" s="16" t="s">
        <v>93</v>
      </c>
    </row>
    <row r="2" ht="15">
      <c r="F2" s="16" t="s">
        <v>87</v>
      </c>
    </row>
    <row r="3" ht="15">
      <c r="F3" s="16" t="s">
        <v>88</v>
      </c>
    </row>
    <row r="4" ht="15">
      <c r="F4" s="16" t="s">
        <v>94</v>
      </c>
    </row>
    <row r="5" ht="15">
      <c r="C5" s="6" t="s">
        <v>35</v>
      </c>
    </row>
    <row r="6" ht="15">
      <c r="C6" s="6" t="s">
        <v>36</v>
      </c>
    </row>
    <row r="7" ht="15">
      <c r="C7" s="7" t="s">
        <v>37</v>
      </c>
    </row>
    <row r="8" spans="3:8" ht="15">
      <c r="C8" s="7"/>
      <c r="H8" t="s">
        <v>38</v>
      </c>
    </row>
    <row r="9" spans="1:8" ht="15">
      <c r="A9" s="3" t="s">
        <v>33</v>
      </c>
      <c r="B9" s="3" t="s">
        <v>34</v>
      </c>
      <c r="C9" s="8" t="s">
        <v>39</v>
      </c>
      <c r="D9" s="8" t="s">
        <v>40</v>
      </c>
      <c r="E9" s="8" t="s">
        <v>41</v>
      </c>
      <c r="F9" s="8" t="s">
        <v>89</v>
      </c>
      <c r="G9" s="8" t="s">
        <v>90</v>
      </c>
      <c r="H9" s="8" t="s">
        <v>91</v>
      </c>
    </row>
    <row r="10" spans="1:8" ht="15">
      <c r="A10" s="5" t="s">
        <v>0</v>
      </c>
      <c r="B10" s="9" t="s">
        <v>1</v>
      </c>
      <c r="C10" s="2">
        <f aca="true" t="shared" si="0" ref="C10:H10">SUM(C12:C14)</f>
        <v>339728.1</v>
      </c>
      <c r="D10" s="22">
        <f t="shared" si="0"/>
        <v>331321.69999999995</v>
      </c>
      <c r="E10" s="22">
        <f t="shared" si="0"/>
        <v>326911.9</v>
      </c>
      <c r="F10" s="22">
        <f t="shared" si="0"/>
        <v>326911.9</v>
      </c>
      <c r="G10" s="22">
        <f t="shared" si="0"/>
        <v>326911.9</v>
      </c>
      <c r="H10" s="22">
        <f t="shared" si="0"/>
        <v>326911.9</v>
      </c>
    </row>
    <row r="11" spans="1:8" ht="15">
      <c r="A11" s="3"/>
      <c r="B11" s="10" t="s">
        <v>2</v>
      </c>
      <c r="C11" s="2"/>
      <c r="D11" s="23"/>
      <c r="E11" s="23"/>
      <c r="F11" s="23"/>
      <c r="G11" s="23"/>
      <c r="H11" s="23"/>
    </row>
    <row r="12" spans="1:8" ht="15">
      <c r="A12" s="3" t="s">
        <v>3</v>
      </c>
      <c r="B12" s="10" t="s">
        <v>4</v>
      </c>
      <c r="C12" s="2">
        <v>79788.6</v>
      </c>
      <c r="D12" s="23">
        <v>81250</v>
      </c>
      <c r="E12" s="23">
        <v>87812.6</v>
      </c>
      <c r="F12" s="23">
        <v>87812.6</v>
      </c>
      <c r="G12" s="23">
        <v>87812.6</v>
      </c>
      <c r="H12" s="23">
        <v>87812.6</v>
      </c>
    </row>
    <row r="13" spans="1:8" ht="15">
      <c r="A13" s="3" t="s">
        <v>5</v>
      </c>
      <c r="B13" s="10" t="s">
        <v>6</v>
      </c>
      <c r="C13" s="2">
        <v>13788.9</v>
      </c>
      <c r="D13" s="23">
        <v>13738.9</v>
      </c>
      <c r="E13" s="23">
        <v>13788.9</v>
      </c>
      <c r="F13" s="23">
        <v>13788.9</v>
      </c>
      <c r="G13" s="23">
        <v>13788.9</v>
      </c>
      <c r="H13" s="23">
        <v>13788.9</v>
      </c>
    </row>
    <row r="14" spans="1:8" ht="30">
      <c r="A14" s="3" t="s">
        <v>7</v>
      </c>
      <c r="B14" s="11" t="s">
        <v>8</v>
      </c>
      <c r="C14" s="2">
        <v>246150.6</v>
      </c>
      <c r="D14" s="23">
        <v>236332.8</v>
      </c>
      <c r="E14" s="23">
        <v>225310.4</v>
      </c>
      <c r="F14" s="23">
        <v>225310.4</v>
      </c>
      <c r="G14" s="23">
        <v>225310.4</v>
      </c>
      <c r="H14" s="23">
        <v>225310.4</v>
      </c>
    </row>
    <row r="15" spans="1:8" ht="15">
      <c r="A15" s="3"/>
      <c r="B15" s="10" t="s">
        <v>2</v>
      </c>
      <c r="C15" s="2"/>
      <c r="D15" s="23"/>
      <c r="E15" s="23"/>
      <c r="F15" s="23"/>
      <c r="G15" s="23"/>
      <c r="H15" s="23"/>
    </row>
    <row r="16" spans="1:8" ht="30">
      <c r="A16" s="3" t="s">
        <v>9</v>
      </c>
      <c r="B16" s="11" t="s">
        <v>10</v>
      </c>
      <c r="C16" s="2">
        <f aca="true" t="shared" si="1" ref="C16:H16">SUM(C14-C17)</f>
        <v>54103.30000000002</v>
      </c>
      <c r="D16" s="22">
        <f t="shared" si="1"/>
        <v>47823.29999999999</v>
      </c>
      <c r="E16" s="22">
        <f t="shared" si="1"/>
        <v>37102.600000000006</v>
      </c>
      <c r="F16" s="22">
        <f t="shared" si="1"/>
        <v>37102.600000000006</v>
      </c>
      <c r="G16" s="22">
        <f t="shared" si="1"/>
        <v>37102.600000000006</v>
      </c>
      <c r="H16" s="22">
        <f t="shared" si="1"/>
        <v>37102.600000000006</v>
      </c>
    </row>
    <row r="17" spans="1:8" ht="30">
      <c r="A17" s="3" t="s">
        <v>11</v>
      </c>
      <c r="B17" s="11" t="s">
        <v>12</v>
      </c>
      <c r="C17" s="2">
        <v>192047.3</v>
      </c>
      <c r="D17" s="23">
        <v>188509.5</v>
      </c>
      <c r="E17" s="23">
        <v>188207.8</v>
      </c>
      <c r="F17" s="23">
        <v>188207.8</v>
      </c>
      <c r="G17" s="23">
        <v>188207.8</v>
      </c>
      <c r="H17" s="23">
        <v>188207.8</v>
      </c>
    </row>
    <row r="18" spans="1:8" ht="15">
      <c r="A18" s="3" t="s">
        <v>13</v>
      </c>
      <c r="B18" s="10" t="s">
        <v>14</v>
      </c>
      <c r="C18" s="2">
        <v>341233.1</v>
      </c>
      <c r="D18" s="23">
        <v>332795</v>
      </c>
      <c r="E18" s="23">
        <v>328385.3</v>
      </c>
      <c r="F18" s="23">
        <v>328385.3</v>
      </c>
      <c r="G18" s="23">
        <v>328385.3</v>
      </c>
      <c r="H18" s="23">
        <v>328385.3</v>
      </c>
    </row>
    <row r="19" spans="1:8" ht="15">
      <c r="A19" s="3"/>
      <c r="B19" s="10" t="s">
        <v>2</v>
      </c>
      <c r="C19" s="2"/>
      <c r="D19" s="23"/>
      <c r="E19" s="23"/>
      <c r="F19" s="23"/>
      <c r="G19" s="23"/>
      <c r="H19" s="23"/>
    </row>
    <row r="20" spans="1:8" ht="45">
      <c r="A20" s="3" t="s">
        <v>15</v>
      </c>
      <c r="B20" s="10" t="s">
        <v>16</v>
      </c>
      <c r="C20" s="2">
        <f aca="true" t="shared" si="2" ref="C20:H20">SUM(C18-C21)</f>
        <v>149185.8</v>
      </c>
      <c r="D20" s="22">
        <f t="shared" si="2"/>
        <v>144285.5</v>
      </c>
      <c r="E20" s="22">
        <f t="shared" si="2"/>
        <v>140177.5</v>
      </c>
      <c r="F20" s="22">
        <f t="shared" si="2"/>
        <v>140177.5</v>
      </c>
      <c r="G20" s="22">
        <f t="shared" si="2"/>
        <v>140177.5</v>
      </c>
      <c r="H20" s="22">
        <f t="shared" si="2"/>
        <v>140177.5</v>
      </c>
    </row>
    <row r="21" spans="1:8" ht="45">
      <c r="A21" s="3" t="s">
        <v>17</v>
      </c>
      <c r="B21" s="11" t="s">
        <v>18</v>
      </c>
      <c r="C21" s="2">
        <v>192047.3</v>
      </c>
      <c r="D21" s="23">
        <v>188509.5</v>
      </c>
      <c r="E21" s="23">
        <v>188207.8</v>
      </c>
      <c r="F21" s="23">
        <v>188207.8</v>
      </c>
      <c r="G21" s="23">
        <v>188207.8</v>
      </c>
      <c r="H21" s="23">
        <v>188207.8</v>
      </c>
    </row>
    <row r="22" spans="1:8" ht="30">
      <c r="A22" s="3" t="s">
        <v>19</v>
      </c>
      <c r="B22" s="10" t="s">
        <v>20</v>
      </c>
      <c r="C22" s="2">
        <f aca="true" t="shared" si="3" ref="C22:H22">SUM(C10-C18)</f>
        <v>-1505</v>
      </c>
      <c r="D22" s="2">
        <f t="shared" si="3"/>
        <v>-1473.3000000000466</v>
      </c>
      <c r="E22" s="2">
        <f t="shared" si="3"/>
        <v>-1473.399999999965</v>
      </c>
      <c r="F22" s="2">
        <f t="shared" si="3"/>
        <v>-1473.399999999965</v>
      </c>
      <c r="G22" s="2">
        <f t="shared" si="3"/>
        <v>-1473.399999999965</v>
      </c>
      <c r="H22" s="2">
        <f t="shared" si="3"/>
        <v>-1473.399999999965</v>
      </c>
    </row>
    <row r="23" spans="1:8" ht="75">
      <c r="A23" s="3" t="s">
        <v>21</v>
      </c>
      <c r="B23" s="4" t="s">
        <v>22</v>
      </c>
      <c r="C23" s="2">
        <v>1.6</v>
      </c>
      <c r="D23" s="22">
        <v>1.6</v>
      </c>
      <c r="E23" s="22">
        <v>1.5</v>
      </c>
      <c r="F23" s="22">
        <v>1.5</v>
      </c>
      <c r="G23" s="22">
        <v>1.5</v>
      </c>
      <c r="H23" s="22">
        <v>1.5</v>
      </c>
    </row>
    <row r="24" spans="1:8" ht="45">
      <c r="A24" s="3" t="s">
        <v>23</v>
      </c>
      <c r="B24" s="4" t="s">
        <v>24</v>
      </c>
      <c r="C24" s="2">
        <v>1505</v>
      </c>
      <c r="D24" s="22">
        <v>1473.3</v>
      </c>
      <c r="E24" s="22">
        <v>1473.4</v>
      </c>
      <c r="F24" s="22">
        <v>1473.4</v>
      </c>
      <c r="G24" s="22">
        <v>1473.4</v>
      </c>
      <c r="H24" s="22">
        <v>1473.4</v>
      </c>
    </row>
    <row r="25" spans="1:8" ht="15">
      <c r="A25" s="3"/>
      <c r="B25" s="4" t="s">
        <v>2</v>
      </c>
      <c r="C25" s="2"/>
      <c r="D25" s="23"/>
      <c r="E25" s="23"/>
      <c r="F25" s="23"/>
      <c r="G25" s="23"/>
      <c r="H25" s="23"/>
    </row>
    <row r="26" spans="1:8" ht="30">
      <c r="A26" s="8" t="s">
        <v>84</v>
      </c>
      <c r="B26" s="4" t="s">
        <v>85</v>
      </c>
      <c r="C26" s="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</row>
    <row r="27" spans="1:8" ht="45">
      <c r="A27" s="8" t="s">
        <v>83</v>
      </c>
      <c r="B27" s="4" t="s">
        <v>86</v>
      </c>
      <c r="C27" s="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</row>
    <row r="28" spans="1:8" ht="45">
      <c r="A28" s="3" t="s">
        <v>25</v>
      </c>
      <c r="B28" s="4" t="s">
        <v>26</v>
      </c>
      <c r="C28" s="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</row>
    <row r="29" spans="1:8" ht="60">
      <c r="A29" s="3" t="s">
        <v>27</v>
      </c>
      <c r="B29" s="4" t="s">
        <v>28</v>
      </c>
      <c r="C29" s="2">
        <v>1505</v>
      </c>
      <c r="D29" s="22">
        <v>2978.3</v>
      </c>
      <c r="E29" s="22">
        <v>4451.7</v>
      </c>
      <c r="F29" s="22">
        <v>4451.7</v>
      </c>
      <c r="G29" s="22">
        <v>4451.7</v>
      </c>
      <c r="H29" s="22">
        <v>4451.7</v>
      </c>
    </row>
    <row r="30" spans="1:8" ht="75">
      <c r="A30" s="3" t="s">
        <v>29</v>
      </c>
      <c r="B30" s="4" t="s">
        <v>30</v>
      </c>
      <c r="C30" s="2">
        <v>0</v>
      </c>
      <c r="D30" s="22">
        <v>1505</v>
      </c>
      <c r="E30" s="22">
        <v>2978.3</v>
      </c>
      <c r="F30" s="22">
        <v>2978.3</v>
      </c>
      <c r="G30" s="22">
        <v>2969.9</v>
      </c>
      <c r="H30" s="22">
        <v>2969.9</v>
      </c>
    </row>
    <row r="31" spans="1:8" ht="45">
      <c r="A31" s="3" t="s">
        <v>31</v>
      </c>
      <c r="B31" s="4" t="s">
        <v>32</v>
      </c>
      <c r="C31" s="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</row>
    <row r="33" spans="1:7" ht="15">
      <c r="A33" s="26" t="s">
        <v>42</v>
      </c>
      <c r="B33" s="26"/>
      <c r="C33" s="26"/>
      <c r="D33" s="26"/>
      <c r="E33" s="26"/>
      <c r="F33" s="26"/>
      <c r="G33" s="26"/>
    </row>
    <row r="239" ht="15"/>
  </sheetData>
  <sheetProtection/>
  <mergeCells count="1">
    <mergeCell ref="A33:G33"/>
  </mergeCells>
  <hyperlinks>
    <hyperlink ref="B14" location="P239" display="P239"/>
    <hyperlink ref="B16" location="P239" display="P239"/>
    <hyperlink ref="B17" location="P239" display="P239"/>
    <hyperlink ref="B21" location="P239" display="P239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37">
      <selection activeCell="I7" sqref="I7"/>
    </sheetView>
  </sheetViews>
  <sheetFormatPr defaultColWidth="9.140625" defaultRowHeight="15"/>
  <cols>
    <col min="2" max="2" width="41.28125" style="0" customWidth="1"/>
    <col min="3" max="3" width="13.140625" style="0" customWidth="1"/>
    <col min="4" max="4" width="11.421875" style="0" customWidth="1"/>
    <col min="5" max="5" width="11.7109375" style="0" customWidth="1"/>
    <col min="6" max="6" width="11.57421875" style="0" customWidth="1"/>
    <col min="7" max="7" width="11.7109375" style="0" customWidth="1"/>
    <col min="8" max="8" width="12.140625" style="0" customWidth="1"/>
  </cols>
  <sheetData>
    <row r="1" ht="15">
      <c r="F1" s="16" t="s">
        <v>95</v>
      </c>
    </row>
    <row r="2" ht="15">
      <c r="F2" s="16" t="s">
        <v>87</v>
      </c>
    </row>
    <row r="3" ht="15">
      <c r="F3" s="16" t="s">
        <v>88</v>
      </c>
    </row>
    <row r="4" ht="15">
      <c r="F4" s="16" t="s">
        <v>92</v>
      </c>
    </row>
    <row r="6" ht="15">
      <c r="C6" s="6" t="s">
        <v>43</v>
      </c>
    </row>
    <row r="7" ht="15">
      <c r="C7" s="6" t="s">
        <v>44</v>
      </c>
    </row>
    <row r="8" ht="15">
      <c r="C8" s="6" t="s">
        <v>45</v>
      </c>
    </row>
    <row r="10" ht="15">
      <c r="H10" t="s">
        <v>38</v>
      </c>
    </row>
    <row r="11" spans="1:8" ht="32.25" customHeight="1">
      <c r="A11" s="13" t="s">
        <v>33</v>
      </c>
      <c r="B11" s="13" t="s">
        <v>34</v>
      </c>
      <c r="C11" s="12" t="s">
        <v>39</v>
      </c>
      <c r="D11" s="12" t="s">
        <v>40</v>
      </c>
      <c r="E11" s="12" t="s">
        <v>41</v>
      </c>
      <c r="F11" s="12" t="s">
        <v>89</v>
      </c>
      <c r="G11" s="12" t="s">
        <v>90</v>
      </c>
      <c r="H11" s="12" t="s">
        <v>91</v>
      </c>
    </row>
    <row r="12" spans="1:8" ht="15">
      <c r="A12" s="3" t="s">
        <v>0</v>
      </c>
      <c r="B12" s="4" t="s">
        <v>46</v>
      </c>
      <c r="C12" s="17">
        <v>341233.1</v>
      </c>
      <c r="D12" s="21">
        <v>332795</v>
      </c>
      <c r="E12" s="18">
        <v>328385.4</v>
      </c>
      <c r="F12" s="18">
        <v>328385.4</v>
      </c>
      <c r="G12" s="18">
        <v>328385.4</v>
      </c>
      <c r="H12" s="18">
        <v>328385.4</v>
      </c>
    </row>
    <row r="13" spans="1:8" ht="15">
      <c r="A13" s="3"/>
      <c r="B13" s="4" t="s">
        <v>2</v>
      </c>
      <c r="C13" s="17"/>
      <c r="D13" s="18"/>
      <c r="E13" s="18"/>
      <c r="F13" s="1"/>
      <c r="G13" s="1"/>
      <c r="H13" s="1"/>
    </row>
    <row r="14" spans="1:8" ht="45">
      <c r="A14" s="3" t="s">
        <v>3</v>
      </c>
      <c r="B14" s="4" t="s">
        <v>47</v>
      </c>
      <c r="C14" s="19">
        <v>315962.1</v>
      </c>
      <c r="D14" s="17">
        <v>306196.8</v>
      </c>
      <c r="E14" s="17">
        <v>298357.9</v>
      </c>
      <c r="F14" s="17">
        <v>298357.9</v>
      </c>
      <c r="G14" s="17">
        <v>298357.9</v>
      </c>
      <c r="H14" s="17">
        <v>298357.9</v>
      </c>
    </row>
    <row r="15" spans="1:8" ht="15">
      <c r="A15" s="3"/>
      <c r="B15" s="4" t="s">
        <v>2</v>
      </c>
      <c r="C15" s="2"/>
      <c r="D15" s="1"/>
      <c r="E15" s="1"/>
      <c r="F15" s="1"/>
      <c r="G15" s="1"/>
      <c r="H15" s="1"/>
    </row>
    <row r="16" spans="1:8" ht="60">
      <c r="A16" s="3" t="s">
        <v>48</v>
      </c>
      <c r="B16" s="4" t="s">
        <v>66</v>
      </c>
      <c r="C16" s="17">
        <v>36442.4</v>
      </c>
      <c r="D16" s="18">
        <v>37037.7</v>
      </c>
      <c r="E16" s="18">
        <v>37037.7</v>
      </c>
      <c r="F16" s="18">
        <v>37037.7</v>
      </c>
      <c r="G16" s="18">
        <v>37037.7</v>
      </c>
      <c r="H16" s="18">
        <v>37037.7</v>
      </c>
    </row>
    <row r="17" spans="1:8" ht="60">
      <c r="A17" s="3" t="s">
        <v>49</v>
      </c>
      <c r="B17" s="4" t="s">
        <v>67</v>
      </c>
      <c r="C17" s="17">
        <v>14285.4</v>
      </c>
      <c r="D17" s="18">
        <v>14028.3</v>
      </c>
      <c r="E17" s="18">
        <v>14028.3</v>
      </c>
      <c r="F17" s="18">
        <v>14028.3</v>
      </c>
      <c r="G17" s="18">
        <v>14028.3</v>
      </c>
      <c r="H17" s="18">
        <v>14028.3</v>
      </c>
    </row>
    <row r="18" spans="1:8" ht="60">
      <c r="A18" s="8" t="s">
        <v>51</v>
      </c>
      <c r="B18" s="4" t="s">
        <v>68</v>
      </c>
      <c r="C18" s="17">
        <v>238166.3</v>
      </c>
      <c r="D18" s="18">
        <v>231247.4</v>
      </c>
      <c r="E18" s="18">
        <v>223878.6</v>
      </c>
      <c r="F18" s="18">
        <v>223878.6</v>
      </c>
      <c r="G18" s="18">
        <v>223878.6</v>
      </c>
      <c r="H18" s="18">
        <v>223878.6</v>
      </c>
    </row>
    <row r="19" spans="1:8" ht="75">
      <c r="A19" s="8" t="s">
        <v>52</v>
      </c>
      <c r="B19" s="4" t="s">
        <v>69</v>
      </c>
      <c r="C19" s="19">
        <v>315.3</v>
      </c>
      <c r="D19" s="19">
        <v>415.3</v>
      </c>
      <c r="E19" s="19">
        <v>415.3</v>
      </c>
      <c r="F19" s="19">
        <v>415.3</v>
      </c>
      <c r="G19" s="19">
        <v>415.3</v>
      </c>
      <c r="H19" s="19">
        <v>415.3</v>
      </c>
    </row>
    <row r="20" spans="1:8" ht="75">
      <c r="A20" s="8" t="s">
        <v>53</v>
      </c>
      <c r="B20" s="14" t="s">
        <v>70</v>
      </c>
      <c r="C20" s="18">
        <v>48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</row>
    <row r="21" spans="1:8" ht="60">
      <c r="A21" s="8" t="s">
        <v>54</v>
      </c>
      <c r="B21" s="15" t="s">
        <v>71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</row>
    <row r="22" spans="1:8" ht="75">
      <c r="A22" s="8" t="s">
        <v>55</v>
      </c>
      <c r="B22" s="15" t="s">
        <v>72</v>
      </c>
      <c r="C22" s="18">
        <v>1276.1</v>
      </c>
      <c r="D22" s="20">
        <v>470.2</v>
      </c>
      <c r="E22" s="18">
        <v>0</v>
      </c>
      <c r="F22" s="18">
        <v>0</v>
      </c>
      <c r="G22" s="18">
        <v>0</v>
      </c>
      <c r="H22" s="18">
        <v>0</v>
      </c>
    </row>
    <row r="23" spans="1:8" ht="105">
      <c r="A23" s="8" t="s">
        <v>56</v>
      </c>
      <c r="B23" s="15" t="s">
        <v>73</v>
      </c>
      <c r="C23" s="18">
        <v>1568.4</v>
      </c>
      <c r="D23" s="21">
        <v>1139</v>
      </c>
      <c r="E23" s="21">
        <v>1139</v>
      </c>
      <c r="F23" s="21">
        <v>1139</v>
      </c>
      <c r="G23" s="21">
        <v>1139</v>
      </c>
      <c r="H23" s="21">
        <v>1139</v>
      </c>
    </row>
    <row r="24" spans="1:8" ht="60">
      <c r="A24" s="8" t="s">
        <v>57</v>
      </c>
      <c r="B24" s="15" t="s">
        <v>74</v>
      </c>
      <c r="C24" s="18">
        <v>1470.4</v>
      </c>
      <c r="D24" s="18">
        <v>1470.4</v>
      </c>
      <c r="E24" s="18">
        <v>1470.4</v>
      </c>
      <c r="F24" s="18">
        <v>1470.4</v>
      </c>
      <c r="G24" s="18">
        <v>1470.4</v>
      </c>
      <c r="H24" s="18">
        <v>1470.4</v>
      </c>
    </row>
    <row r="25" spans="1:8" ht="60">
      <c r="A25" s="8" t="s">
        <v>58</v>
      </c>
      <c r="B25" s="15" t="s">
        <v>75</v>
      </c>
      <c r="C25" s="20">
        <v>193.2</v>
      </c>
      <c r="D25" s="20">
        <v>193.2</v>
      </c>
      <c r="E25" s="20">
        <v>193.2</v>
      </c>
      <c r="F25" s="20">
        <v>193.2</v>
      </c>
      <c r="G25" s="20">
        <v>193.2</v>
      </c>
      <c r="H25" s="20">
        <v>193.2</v>
      </c>
    </row>
    <row r="26" spans="1:8" ht="90">
      <c r="A26" s="8" t="s">
        <v>59</v>
      </c>
      <c r="B26" s="15" t="s">
        <v>76</v>
      </c>
      <c r="C26" s="18">
        <v>8042.2</v>
      </c>
      <c r="D26" s="21">
        <v>7692</v>
      </c>
      <c r="E26" s="21">
        <v>7692</v>
      </c>
      <c r="F26" s="21">
        <v>7692</v>
      </c>
      <c r="G26" s="21">
        <v>7692</v>
      </c>
      <c r="H26" s="21">
        <v>7692</v>
      </c>
    </row>
    <row r="27" spans="1:8" ht="60">
      <c r="A27" s="8" t="s">
        <v>60</v>
      </c>
      <c r="B27" s="15" t="s">
        <v>77</v>
      </c>
      <c r="C27" s="20">
        <v>636.6</v>
      </c>
      <c r="D27" s="20">
        <v>676.6</v>
      </c>
      <c r="E27" s="20">
        <v>676.6</v>
      </c>
      <c r="F27" s="20">
        <v>676.6</v>
      </c>
      <c r="G27" s="20">
        <v>676.6</v>
      </c>
      <c r="H27" s="20">
        <v>676.6</v>
      </c>
    </row>
    <row r="28" spans="1:8" ht="94.5" customHeight="1">
      <c r="A28" s="8" t="s">
        <v>61</v>
      </c>
      <c r="B28" s="24" t="s">
        <v>78</v>
      </c>
      <c r="C28" s="18">
        <v>3994.7</v>
      </c>
      <c r="D28" s="18">
        <v>3615.6</v>
      </c>
      <c r="E28" s="18">
        <v>3615.6</v>
      </c>
      <c r="F28" s="18">
        <v>3615.6</v>
      </c>
      <c r="G28" s="18">
        <v>3615.6</v>
      </c>
      <c r="H28" s="18">
        <v>3615.6</v>
      </c>
    </row>
    <row r="29" spans="1:8" ht="60">
      <c r="A29" s="8" t="s">
        <v>62</v>
      </c>
      <c r="B29" s="15" t="s">
        <v>79</v>
      </c>
      <c r="C29" s="18">
        <v>9182.2</v>
      </c>
      <c r="D29" s="18">
        <v>7870.4</v>
      </c>
      <c r="E29" s="18">
        <v>7870.4</v>
      </c>
      <c r="F29" s="18">
        <v>7870.4</v>
      </c>
      <c r="G29" s="18">
        <v>7870.4</v>
      </c>
      <c r="H29" s="18">
        <v>7870.4</v>
      </c>
    </row>
    <row r="30" spans="1:8" ht="60">
      <c r="A30" s="8" t="s">
        <v>63</v>
      </c>
      <c r="B30" s="15" t="s">
        <v>80</v>
      </c>
      <c r="C30" s="20">
        <v>35</v>
      </c>
      <c r="D30" s="20">
        <v>35</v>
      </c>
      <c r="E30" s="20">
        <v>35</v>
      </c>
      <c r="F30" s="20">
        <v>35</v>
      </c>
      <c r="G30" s="20">
        <v>35</v>
      </c>
      <c r="H30" s="20">
        <v>35</v>
      </c>
    </row>
    <row r="31" spans="1:8" ht="60">
      <c r="A31" s="8" t="s">
        <v>64</v>
      </c>
      <c r="B31" s="15" t="s">
        <v>81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</row>
    <row r="32" spans="1:8" ht="60">
      <c r="A32" s="8" t="s">
        <v>65</v>
      </c>
      <c r="B32" s="15" t="s">
        <v>82</v>
      </c>
      <c r="C32" s="20">
        <v>305.8</v>
      </c>
      <c r="D32" s="20">
        <v>305.8</v>
      </c>
      <c r="E32" s="20">
        <v>305.8</v>
      </c>
      <c r="F32" s="20">
        <v>305.8</v>
      </c>
      <c r="G32" s="20">
        <v>305.8</v>
      </c>
      <c r="H32" s="20">
        <v>305.8</v>
      </c>
    </row>
    <row r="33" spans="1:8" ht="15">
      <c r="A33" s="3" t="s">
        <v>5</v>
      </c>
      <c r="B33" s="4" t="s">
        <v>50</v>
      </c>
      <c r="C33" s="1">
        <v>25271</v>
      </c>
      <c r="D33" s="25">
        <f>SUM(D12-D14)</f>
        <v>26598.20000000001</v>
      </c>
      <c r="E33" s="25">
        <f>SUM(E12-E14)</f>
        <v>30027.5</v>
      </c>
      <c r="F33" s="25">
        <f>SUM(F12-F14)</f>
        <v>30027.5</v>
      </c>
      <c r="G33" s="25">
        <f>SUM(G12-G14)</f>
        <v>30027.5</v>
      </c>
      <c r="H33" s="25">
        <f>SUM(H12-H14)</f>
        <v>30027.5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2019-11-09T14:13:00Z</cp:lastPrinted>
  <dcterms:created xsi:type="dcterms:W3CDTF">2016-11-24T07:34:06Z</dcterms:created>
  <dcterms:modified xsi:type="dcterms:W3CDTF">2020-01-23T08:38:34Z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