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25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<sst xmlns="http://schemas.openxmlformats.org/spreadsheetml/2006/main" count="119" uniqueCount="98">
  <si>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1.</t>
  </si>
  <si>
    <t>Доходы бюджета района - всего</t>
  </si>
  <si>
    <t>в том числе:</t>
  </si>
  <si>
    <t>1.1.</t>
  </si>
  <si>
    <t>- налоговые доходы</t>
  </si>
  <si>
    <t>1.2.</t>
  </si>
  <si>
    <t>- неналоговые доходы</t>
  </si>
  <si>
    <t>1.3.</t>
  </si>
  <si>
    <t>- безвозмездные поступления - всего &lt;*&gt;</t>
  </si>
  <si>
    <t>1.3.1.</t>
  </si>
  <si>
    <t>- не имеющие целевого назначения &lt;*&gt;</t>
  </si>
  <si>
    <t>1.3.2.</t>
  </si>
  <si>
    <t>- имеющие целевое назначение &lt;*&gt;</t>
  </si>
  <si>
    <t>2.</t>
  </si>
  <si>
    <t>Расходы бюджета района - всего</t>
  </si>
  <si>
    <t>2.1.</t>
  </si>
  <si>
    <t>- за счет средств бюджета района, не имеющих целевого назначения</t>
  </si>
  <si>
    <t>2.2.</t>
  </si>
  <si>
    <t>- за счет средств безвозмездных поступлений, имеющих целевое назначение &lt;*&gt;</t>
  </si>
  <si>
    <t>3.</t>
  </si>
  <si>
    <t xml:space="preserve">Дефицит (профицит) бюджета района </t>
  </si>
  <si>
    <t>4.</t>
  </si>
  <si>
    <t>Отношение дефицита бюджета района  к общему годовому объему доходов бюджета района  без учета объема безвозмездных поступлений (в процентах)</t>
  </si>
  <si>
    <t>5.</t>
  </si>
  <si>
    <t>Источники финансирования дефицита бюджета района  - всего</t>
  </si>
  <si>
    <t>6.</t>
  </si>
  <si>
    <t>Объем муниципального долга на 1 января соответствующего финансового года</t>
  </si>
  <si>
    <t>7.</t>
  </si>
  <si>
    <t>Объем муниципальных заимствований в соответствующем финансовом году</t>
  </si>
  <si>
    <t>8.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</si>
  <si>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</si>
  <si>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9.</t>
  </si>
  <si>
    <t>Объем расходов на обслуживание муниципального долга</t>
  </si>
  <si>
    <t>N п/п</t>
  </si>
  <si>
    <t>Наименование показателя</t>
  </si>
  <si>
    <t>ПРОГНОЗ</t>
  </si>
  <si>
    <t xml:space="preserve">ОСНОВНЫХ ХАРАКТЕРИСТИК БЮДЖЕТА ПОНЫРОВСКОГО РАЙОНА </t>
  </si>
  <si>
    <t>КУРСКОЙ ОБЛАСТИ</t>
  </si>
  <si>
    <t>тыс.руб</t>
  </si>
  <si>
    <t>2017 год</t>
  </si>
  <si>
    <t>2018 год</t>
  </si>
  <si>
    <t>2019 год</t>
  </si>
  <si>
    <t>2020 год</t>
  </si>
  <si>
    <t>2021 год</t>
  </si>
  <si>
    <t>2022 год</t>
  </si>
  <si>
    <t>&lt;*&gt; Показатели заполняются при наличии соответствующих данных.</t>
  </si>
  <si>
    <t>ПОКАЗАТЕЛИ</t>
  </si>
  <si>
    <t>ФИНАНСОВОГО ОБЕСПЕЧЕНИЯ МУНИЦИПАЛЬНЫХ ПРОГРАММ</t>
  </si>
  <si>
    <t>ПОНЫРОВСКОГО РАЙОНА КУРСКОЙ ОБЛАСТИ</t>
  </si>
  <si>
    <t>Расходы бюджета района  - всего</t>
  </si>
  <si>
    <t>расходы на реализацию муниципальных программ Поныровского района Курской области - всего</t>
  </si>
  <si>
    <t>1.1.1.</t>
  </si>
  <si>
    <t>1.1.2.</t>
  </si>
  <si>
    <t xml:space="preserve">непрограммные расходы бюджета района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</si>
  <si>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</si>
  <si>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</si>
  <si>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</si>
  <si>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</si>
  <si>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</si>
  <si>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</si>
  <si>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</si>
  <si>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</si>
  <si>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</si>
  <si>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</si>
  <si>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</si>
  <si>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</si>
  <si>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</si>
  <si>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</si>
  <si>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</si>
  <si>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</si>
  <si>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</si>
  <si>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</si>
  <si>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</si>
  <si>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</si>
  <si>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</si>
  <si>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</si>
  <si>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</si>
  <si>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</si>
  <si>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</si>
  <si>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</si>
  <si>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</si>
  <si>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</si>
  <si>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</si>
  <si>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Муниципальная программа Поныровского района Курской области «Развитие экономики Поныровского района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</si>
  <si>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</si>
  <si>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</si>
  <si>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5.2.</t>
  </si>
  <si>
    <t xml:space="preserve">5.1. 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</si>
  <si>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</si>
  <si>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</si>
  <si>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Приложение №1</t>
  </si>
  <si>
    <t>Приложение №2</t>
  </si>
  <si>
    <t>к постановлению Администрации</t>
  </si>
  <si>
    <t>Поныровского района Курской области</t>
  </si>
  <si>
    <t>от 01.02.2017 года № 68</t>
  </si>
  <si>
    <t xml:space="preserve"> (в редакции постановления от__.01.2019г  №___)</t>
  </si>
  <si>
    <t xml:space="preserve"> (в редакции постановления от 22.01.2019  № 22))</t>
  </si>
  <si>
    <t>22.01.2019   № 22)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</si>
</sst>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1"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42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B1">
      <selection activeCell="K14" sqref="K14"/>
    </sheetView>
  </sheetViews>
  <sheetFormatPr defaultColWidth="9.140625" defaultRowHeight="15"/>
  <cols>
    <col min="2" max="2" width="32.7109375" style="0" customWidth="1"/>
    <col min="3" max="3" width="12.57421875" style="0" customWidth="1"/>
    <col min="4" max="4" width="13.00390625" style="0" customWidth="1"/>
    <col min="5" max="6" width="12.28125" style="0" customWidth="1"/>
    <col min="7" max="7" width="13.00390625" style="0" customWidth="1"/>
    <col min="8" max="8" width="12.8515625" style="0" customWidth="1"/>
    <col min="9" max="9" width="11.00390625" style="0" customWidth="1"/>
  </cols>
  <sheetData>
    <row r="1" ht="15">
      <c r="F1" s="16" t="s">
        <v>90</v>
      </c>
    </row>
    <row r="2" ht="15">
      <c r="F2" s="16" t="s">
        <v>92</v>
      </c>
    </row>
    <row r="3" ht="15">
      <c r="F3" s="16" t="s">
        <v>93</v>
      </c>
    </row>
    <row r="4" ht="15">
      <c r="F4" s="16" t="s">
        <v>94</v>
      </c>
    </row>
    <row r="5" spans="6:7" ht="15">
      <c r="F5" s="16" t="s">
        <v>96</v>
      </c>
      <c r="G5" t="s">
        <v>97</v>
      </c>
    </row>
    <row r="6" ht="15">
      <c r="F6" s="16"/>
    </row>
    <row r="7" ht="15">
      <c r="C7" s="6" t="s">
        <v>35</v>
      </c>
    </row>
    <row r="8" ht="15">
      <c r="C8" s="6" t="s">
        <v>36</v>
      </c>
    </row>
    <row r="9" spans="2:6" ht="15">
      <c r="B9" s="23" t="s">
        <v>37</v>
      </c>
      <c r="C9" s="23"/>
      <c r="D9" s="23"/>
      <c r="E9" s="23"/>
      <c r="F9" s="23"/>
    </row>
    <row r="10" spans="3:8" ht="15">
      <c r="C10" s="7"/>
      <c r="H10" t="s">
        <v>38</v>
      </c>
    </row>
    <row r="11" spans="1:8" ht="15">
      <c r="A11" s="3" t="s">
        <v>33</v>
      </c>
      <c r="B11" s="3" t="s">
        <v>34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8" t="s">
        <v>44</v>
      </c>
    </row>
    <row r="12" spans="1:8" ht="15">
      <c r="A12" s="5" t="s">
        <v>0</v>
      </c>
      <c r="B12" s="9" t="s">
        <v>1</v>
      </c>
      <c r="C12" s="2">
        <v>302787.8</v>
      </c>
      <c r="D12" s="1">
        <v>378951.8</v>
      </c>
      <c r="E12" s="1">
        <f>SUM(E14:E16)</f>
        <v>304447.6</v>
      </c>
      <c r="F12" s="1">
        <v>281869.4</v>
      </c>
      <c r="G12" s="1">
        <v>283907.4</v>
      </c>
      <c r="H12" s="1">
        <v>283907.4</v>
      </c>
    </row>
    <row r="13" spans="1:8" ht="15">
      <c r="A13" s="3"/>
      <c r="B13" s="10" t="s">
        <v>2</v>
      </c>
      <c r="C13" s="2"/>
      <c r="D13" s="1"/>
      <c r="E13" s="1"/>
      <c r="F13" s="1"/>
      <c r="G13" s="1"/>
      <c r="H13" s="1"/>
    </row>
    <row r="14" spans="1:8" ht="15">
      <c r="A14" s="3" t="s">
        <v>3</v>
      </c>
      <c r="B14" s="10" t="s">
        <v>4</v>
      </c>
      <c r="C14" s="2">
        <v>64358.4</v>
      </c>
      <c r="D14" s="1">
        <v>69612.2</v>
      </c>
      <c r="E14" s="1">
        <v>72498.5</v>
      </c>
      <c r="F14" s="1">
        <v>77675.8</v>
      </c>
      <c r="G14" s="1">
        <v>78093.6</v>
      </c>
      <c r="H14" s="1">
        <v>78093.6</v>
      </c>
    </row>
    <row r="15" spans="1:8" ht="15">
      <c r="A15" s="3" t="s">
        <v>5</v>
      </c>
      <c r="B15" s="10" t="s">
        <v>6</v>
      </c>
      <c r="C15" s="2">
        <v>13607.3</v>
      </c>
      <c r="D15" s="1">
        <v>13147.9</v>
      </c>
      <c r="E15" s="1">
        <v>12292.7</v>
      </c>
      <c r="F15" s="1">
        <v>12312.7</v>
      </c>
      <c r="G15" s="1">
        <v>12312.7</v>
      </c>
      <c r="H15" s="1">
        <v>12312.7</v>
      </c>
    </row>
    <row r="16" spans="1:8" ht="30">
      <c r="A16" s="3" t="s">
        <v>7</v>
      </c>
      <c r="B16" s="11" t="s">
        <v>8</v>
      </c>
      <c r="C16" s="2">
        <v>224822</v>
      </c>
      <c r="D16" s="1">
        <v>296191.6</v>
      </c>
      <c r="E16" s="1">
        <v>219656.4</v>
      </c>
      <c r="F16" s="1">
        <v>191880.9</v>
      </c>
      <c r="G16" s="1">
        <v>193501.2</v>
      </c>
      <c r="H16" s="1">
        <v>193501.2</v>
      </c>
    </row>
    <row r="17" spans="1:8" ht="15">
      <c r="A17" s="3"/>
      <c r="B17" s="10" t="s">
        <v>2</v>
      </c>
      <c r="C17" s="2"/>
      <c r="D17" s="1"/>
      <c r="E17" s="1"/>
      <c r="F17" s="1"/>
      <c r="G17" s="1"/>
      <c r="H17" s="1"/>
    </row>
    <row r="18" spans="1:8" ht="30">
      <c r="A18" s="3" t="s">
        <v>9</v>
      </c>
      <c r="B18" s="11" t="s">
        <v>10</v>
      </c>
      <c r="C18" s="2">
        <v>33450.3</v>
      </c>
      <c r="D18" s="2">
        <v>44247.3</v>
      </c>
      <c r="E18" s="2">
        <v>41257.7</v>
      </c>
      <c r="F18" s="2">
        <f>SUM(F16-F19)</f>
        <v>33573.100000000006</v>
      </c>
      <c r="G18" s="2">
        <f>SUM(G16-G19)</f>
        <v>35519</v>
      </c>
      <c r="H18" s="2">
        <f>SUM(H16-H19)</f>
        <v>35519</v>
      </c>
    </row>
    <row r="19" spans="1:8" ht="30">
      <c r="A19" s="3" t="s">
        <v>11</v>
      </c>
      <c r="B19" s="11" t="s">
        <v>12</v>
      </c>
      <c r="C19" s="2">
        <v>191371.7</v>
      </c>
      <c r="D19" s="1">
        <v>251944.3</v>
      </c>
      <c r="E19" s="1">
        <v>178398.7</v>
      </c>
      <c r="F19" s="1">
        <v>158307.8</v>
      </c>
      <c r="G19" s="1">
        <v>157982.2</v>
      </c>
      <c r="H19" s="1">
        <v>157982.2</v>
      </c>
    </row>
    <row r="20" spans="1:8" ht="15">
      <c r="A20" s="3" t="s">
        <v>13</v>
      </c>
      <c r="B20" s="10" t="s">
        <v>14</v>
      </c>
      <c r="C20" s="2">
        <v>307988.6</v>
      </c>
      <c r="D20" s="1">
        <v>379890.6</v>
      </c>
      <c r="E20" s="1">
        <v>305796.6</v>
      </c>
      <c r="F20" s="1">
        <v>281869.4</v>
      </c>
      <c r="G20" s="1">
        <v>283907.4</v>
      </c>
      <c r="H20" s="1">
        <v>283907.4</v>
      </c>
    </row>
    <row r="21" spans="1:8" ht="15">
      <c r="A21" s="3"/>
      <c r="B21" s="10" t="s">
        <v>2</v>
      </c>
      <c r="C21" s="2"/>
      <c r="D21" s="1"/>
      <c r="E21" s="1"/>
      <c r="F21" s="1"/>
      <c r="G21" s="1"/>
      <c r="H21" s="1"/>
    </row>
    <row r="22" spans="1:8" ht="45">
      <c r="A22" s="3" t="s">
        <v>15</v>
      </c>
      <c r="B22" s="10" t="s">
        <v>16</v>
      </c>
      <c r="C22" s="2">
        <v>116851.5</v>
      </c>
      <c r="D22" s="2">
        <v>128990.2</v>
      </c>
      <c r="E22" s="2">
        <f>SUM(E20-E23)</f>
        <v>127397.89999999997</v>
      </c>
      <c r="F22" s="2">
        <f>SUM(F20-F23)</f>
        <v>123561.60000000003</v>
      </c>
      <c r="G22" s="2">
        <f>SUM(G20-G23)</f>
        <v>125925.20000000001</v>
      </c>
      <c r="H22" s="2">
        <f>SUM(H20-H23)</f>
        <v>125925.20000000001</v>
      </c>
    </row>
    <row r="23" spans="1:8" ht="45">
      <c r="A23" s="3" t="s">
        <v>17</v>
      </c>
      <c r="B23" s="11" t="s">
        <v>18</v>
      </c>
      <c r="C23" s="2">
        <v>191137.1</v>
      </c>
      <c r="D23" s="1">
        <v>251299.5</v>
      </c>
      <c r="E23" s="1">
        <v>178398.7</v>
      </c>
      <c r="F23" s="1">
        <v>158307.8</v>
      </c>
      <c r="G23" s="1">
        <v>157982.2</v>
      </c>
      <c r="H23" s="1">
        <v>157982.2</v>
      </c>
    </row>
    <row r="24" spans="1:8" ht="30">
      <c r="A24" s="3" t="s">
        <v>19</v>
      </c>
      <c r="B24" s="10" t="s">
        <v>20</v>
      </c>
      <c r="C24" s="2">
        <f aca="true" t="shared" si="0" ref="C24:H24">SUM(C12-C20)</f>
        <v>-5200.799999999988</v>
      </c>
      <c r="D24" s="2">
        <f t="shared" si="0"/>
        <v>-938.7999999999884</v>
      </c>
      <c r="E24" s="2">
        <f t="shared" si="0"/>
        <v>-1349</v>
      </c>
      <c r="F24" s="2">
        <f t="shared" si="0"/>
        <v>0</v>
      </c>
      <c r="G24" s="2">
        <f t="shared" si="0"/>
        <v>0</v>
      </c>
      <c r="H24" s="2">
        <f t="shared" si="0"/>
        <v>0</v>
      </c>
    </row>
    <row r="25" spans="1:8" ht="75">
      <c r="A25" s="3" t="s">
        <v>21</v>
      </c>
      <c r="B25" s="4" t="s">
        <v>22</v>
      </c>
      <c r="C25" s="2">
        <v>6.7</v>
      </c>
      <c r="D25" s="2">
        <v>1.1</v>
      </c>
      <c r="E25" s="2">
        <v>1.6</v>
      </c>
      <c r="F25" s="2">
        <v>0</v>
      </c>
      <c r="G25" s="2">
        <v>0</v>
      </c>
      <c r="H25" s="2">
        <v>0</v>
      </c>
    </row>
    <row r="26" spans="1:8" ht="45">
      <c r="A26" s="3" t="s">
        <v>23</v>
      </c>
      <c r="B26" s="4" t="s">
        <v>24</v>
      </c>
      <c r="C26" s="2">
        <v>5200.8</v>
      </c>
      <c r="D26" s="2">
        <v>938.8</v>
      </c>
      <c r="E26" s="2">
        <v>1349</v>
      </c>
      <c r="F26" s="2">
        <v>0</v>
      </c>
      <c r="G26" s="2">
        <v>0</v>
      </c>
      <c r="H26" s="2">
        <v>0</v>
      </c>
    </row>
    <row r="27" spans="1:8" ht="15">
      <c r="A27" s="3"/>
      <c r="B27" s="4" t="s">
        <v>2</v>
      </c>
      <c r="C27" s="2"/>
      <c r="D27" s="1"/>
      <c r="E27" s="1"/>
      <c r="F27" s="1"/>
      <c r="G27" s="1"/>
      <c r="H27" s="1"/>
    </row>
    <row r="28" spans="1:8" ht="30">
      <c r="A28" s="8" t="s">
        <v>87</v>
      </c>
      <c r="B28" s="4" t="s">
        <v>88</v>
      </c>
      <c r="C28" s="2">
        <v>4638.8</v>
      </c>
      <c r="D28" s="1">
        <v>800.8</v>
      </c>
      <c r="E28" s="2">
        <v>0</v>
      </c>
      <c r="F28" s="2">
        <v>0</v>
      </c>
      <c r="G28" s="2">
        <v>0</v>
      </c>
      <c r="H28" s="2">
        <v>0</v>
      </c>
    </row>
    <row r="29" spans="1:8" ht="45">
      <c r="A29" s="8" t="s">
        <v>86</v>
      </c>
      <c r="B29" s="4" t="s">
        <v>89</v>
      </c>
      <c r="C29" s="2">
        <v>562</v>
      </c>
      <c r="D29" s="2">
        <v>138</v>
      </c>
      <c r="E29" s="2">
        <v>1349</v>
      </c>
      <c r="F29" s="2">
        <v>0</v>
      </c>
      <c r="G29" s="2">
        <v>0</v>
      </c>
      <c r="H29" s="2">
        <v>0</v>
      </c>
    </row>
    <row r="30" spans="1:8" ht="45">
      <c r="A30" s="3" t="s">
        <v>25</v>
      </c>
      <c r="B30" s="4" t="s">
        <v>26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60">
      <c r="A31" s="3" t="s">
        <v>27</v>
      </c>
      <c r="B31" s="4" t="s">
        <v>28</v>
      </c>
      <c r="C31" s="2">
        <v>0</v>
      </c>
      <c r="D31" s="2">
        <v>0</v>
      </c>
      <c r="E31" s="2">
        <v>1349</v>
      </c>
      <c r="F31" s="2">
        <v>1349</v>
      </c>
      <c r="G31" s="2">
        <v>1349</v>
      </c>
      <c r="H31" s="2">
        <v>1349</v>
      </c>
    </row>
    <row r="32" spans="1:8" ht="75">
      <c r="A32" s="3" t="s">
        <v>29</v>
      </c>
      <c r="B32" s="4" t="s">
        <v>30</v>
      </c>
      <c r="C32" s="2">
        <v>0</v>
      </c>
      <c r="D32" s="2">
        <v>0</v>
      </c>
      <c r="E32" s="2">
        <v>0</v>
      </c>
      <c r="F32" s="2">
        <v>1349</v>
      </c>
      <c r="G32" s="2">
        <v>1349</v>
      </c>
      <c r="H32" s="2">
        <v>1349</v>
      </c>
    </row>
    <row r="33" spans="1:8" ht="45">
      <c r="A33" s="3" t="s">
        <v>31</v>
      </c>
      <c r="B33" s="4" t="s">
        <v>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5" spans="1:7" ht="15">
      <c r="A35" s="22" t="s">
        <v>45</v>
      </c>
      <c r="B35" s="22"/>
      <c r="C35" s="22"/>
      <c r="D35" s="22"/>
      <c r="E35" s="22"/>
      <c r="F35" s="22"/>
      <c r="G35" s="22"/>
    </row>
    <row r="239" ht="15"/>
  </sheetData>
  <sheetProtection/>
  <mergeCells count="2">
    <mergeCell ref="A35:G35"/>
    <mergeCell ref="B9:F9"/>
  </mergeCells>
  <hyperlinks>
    <hyperlink ref="B16" location="P239" display="P239"/>
    <hyperlink ref="B18" location="P239" display="P239"/>
    <hyperlink ref="B19" location="P239" display="P239"/>
    <hyperlink ref="B23" location="P239" display="P23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B1">
      <selection activeCell="I9" sqref="I9"/>
    </sheetView>
  </sheetViews>
  <sheetFormatPr defaultColWidth="9.140625" defaultRowHeight="15"/>
  <cols>
    <col min="2" max="2" width="41.28125" style="0" customWidth="1"/>
    <col min="3" max="3" width="11.7109375" style="0" customWidth="1"/>
    <col min="4" max="4" width="11.421875" style="0" customWidth="1"/>
    <col min="5" max="5" width="11.7109375" style="0" customWidth="1"/>
    <col min="6" max="6" width="11.57421875" style="0" customWidth="1"/>
    <col min="7" max="7" width="11.7109375" style="0" customWidth="1"/>
    <col min="8" max="8" width="12.140625" style="0" customWidth="1"/>
  </cols>
  <sheetData>
    <row r="1" ht="15">
      <c r="F1" s="16" t="s">
        <v>91</v>
      </c>
    </row>
    <row r="2" ht="15">
      <c r="F2" s="16" t="s">
        <v>92</v>
      </c>
    </row>
    <row r="3" ht="15">
      <c r="F3" s="16" t="s">
        <v>93</v>
      </c>
    </row>
    <row r="4" ht="15">
      <c r="F4" s="16" t="s">
        <v>94</v>
      </c>
    </row>
    <row r="5" spans="6:7" ht="15">
      <c r="F5" s="16" t="s">
        <v>95</v>
      </c>
      <c r="G5" t="s">
        <v>97</v>
      </c>
    </row>
    <row r="6" ht="15">
      <c r="F6" s="16"/>
    </row>
    <row r="8" ht="15">
      <c r="C8" s="6" t="s">
        <v>46</v>
      </c>
    </row>
    <row r="9" ht="15">
      <c r="C9" s="6" t="s">
        <v>47</v>
      </c>
    </row>
    <row r="10" ht="15">
      <c r="C10" s="6" t="s">
        <v>48</v>
      </c>
    </row>
    <row r="12" ht="15">
      <c r="H12" t="s">
        <v>38</v>
      </c>
    </row>
    <row r="13" spans="1:8" ht="32.25" customHeight="1">
      <c r="A13" s="13" t="s">
        <v>33</v>
      </c>
      <c r="B13" s="13" t="s">
        <v>34</v>
      </c>
      <c r="C13" s="12" t="s">
        <v>39</v>
      </c>
      <c r="D13" s="12" t="s">
        <v>40</v>
      </c>
      <c r="E13" s="12" t="s">
        <v>41</v>
      </c>
      <c r="F13" s="12" t="s">
        <v>42</v>
      </c>
      <c r="G13" s="12" t="s">
        <v>43</v>
      </c>
      <c r="H13" s="12" t="s">
        <v>44</v>
      </c>
    </row>
    <row r="14" spans="1:8" ht="15">
      <c r="A14" s="3" t="s">
        <v>0</v>
      </c>
      <c r="B14" s="4" t="s">
        <v>49</v>
      </c>
      <c r="C14" s="2">
        <v>307988.6</v>
      </c>
      <c r="D14" s="1">
        <v>379890.6</v>
      </c>
      <c r="E14" s="1">
        <v>305796.6</v>
      </c>
      <c r="F14" s="1">
        <v>281869.4</v>
      </c>
      <c r="G14" s="1">
        <v>283907.4</v>
      </c>
      <c r="H14" s="1">
        <v>283907.4</v>
      </c>
    </row>
    <row r="15" spans="1:8" ht="15">
      <c r="A15" s="3"/>
      <c r="B15" s="4" t="s">
        <v>2</v>
      </c>
      <c r="C15" s="2"/>
      <c r="D15" s="1"/>
      <c r="E15" s="1"/>
      <c r="F15" s="1"/>
      <c r="G15" s="1"/>
      <c r="H15" s="1"/>
    </row>
    <row r="16" spans="1:9" ht="45">
      <c r="A16" s="3" t="s">
        <v>3</v>
      </c>
      <c r="B16" s="20" t="s">
        <v>50</v>
      </c>
      <c r="C16" s="2">
        <v>287071.4</v>
      </c>
      <c r="D16" s="2">
        <v>357670.7</v>
      </c>
      <c r="E16" s="2">
        <v>280597.7</v>
      </c>
      <c r="F16" s="2">
        <v>256906.3</v>
      </c>
      <c r="G16" s="2">
        <v>255799.8</v>
      </c>
      <c r="H16" s="2">
        <v>255799.8</v>
      </c>
      <c r="I16" s="21"/>
    </row>
    <row r="17" spans="1:8" ht="15">
      <c r="A17" s="3"/>
      <c r="B17" s="4" t="s">
        <v>2</v>
      </c>
      <c r="C17" s="2"/>
      <c r="D17" s="1"/>
      <c r="E17" s="1"/>
      <c r="F17" s="1"/>
      <c r="G17" s="1"/>
      <c r="H17" s="1"/>
    </row>
    <row r="18" spans="1:8" ht="60">
      <c r="A18" s="3" t="s">
        <v>51</v>
      </c>
      <c r="B18" s="4" t="s">
        <v>69</v>
      </c>
      <c r="C18" s="2">
        <v>28483.2</v>
      </c>
      <c r="D18" s="1">
        <v>33255.1</v>
      </c>
      <c r="E18" s="18">
        <v>33028.4</v>
      </c>
      <c r="F18" s="18">
        <v>35124.8</v>
      </c>
      <c r="G18" s="18">
        <v>35124.8</v>
      </c>
      <c r="H18" s="18">
        <v>35124.8</v>
      </c>
    </row>
    <row r="19" spans="1:8" ht="60">
      <c r="A19" s="3" t="s">
        <v>52</v>
      </c>
      <c r="B19" s="4" t="s">
        <v>70</v>
      </c>
      <c r="C19" s="2">
        <v>13289</v>
      </c>
      <c r="D19" s="1">
        <v>14152.9</v>
      </c>
      <c r="E19" s="18">
        <v>14122</v>
      </c>
      <c r="F19" s="18">
        <v>13789.1</v>
      </c>
      <c r="G19" s="18">
        <v>13789.1</v>
      </c>
      <c r="H19" s="18">
        <v>13789.1</v>
      </c>
    </row>
    <row r="20" spans="1:8" ht="60">
      <c r="A20" s="8" t="s">
        <v>54</v>
      </c>
      <c r="B20" s="4" t="s">
        <v>71</v>
      </c>
      <c r="C20" s="2">
        <v>199567.7</v>
      </c>
      <c r="D20" s="1">
        <v>221546.8</v>
      </c>
      <c r="E20" s="18">
        <v>211003.9</v>
      </c>
      <c r="F20" s="18">
        <v>187730.2</v>
      </c>
      <c r="G20" s="17">
        <v>186448</v>
      </c>
      <c r="H20" s="17">
        <v>186448</v>
      </c>
    </row>
    <row r="21" spans="1:8" ht="75">
      <c r="A21" s="8" t="s">
        <v>55</v>
      </c>
      <c r="B21" s="4" t="s">
        <v>72</v>
      </c>
      <c r="C21" s="2">
        <v>355.1</v>
      </c>
      <c r="D21" s="2">
        <v>237</v>
      </c>
      <c r="E21" s="19">
        <v>414.2</v>
      </c>
      <c r="F21" s="19">
        <v>314.2</v>
      </c>
      <c r="G21" s="19">
        <v>314.2</v>
      </c>
      <c r="H21" s="19">
        <v>314.2</v>
      </c>
    </row>
    <row r="22" spans="1:8" ht="75">
      <c r="A22" s="8" t="s">
        <v>56</v>
      </c>
      <c r="B22" s="14" t="s">
        <v>73</v>
      </c>
      <c r="C22" s="1">
        <v>181.6</v>
      </c>
      <c r="D22" s="1">
        <v>80</v>
      </c>
      <c r="E22" s="18">
        <v>48</v>
      </c>
      <c r="F22" s="18">
        <v>48</v>
      </c>
      <c r="G22" s="18">
        <v>48</v>
      </c>
      <c r="H22" s="18">
        <v>48</v>
      </c>
    </row>
    <row r="23" spans="1:8" ht="60">
      <c r="A23" s="8" t="s">
        <v>57</v>
      </c>
      <c r="B23" s="15" t="s">
        <v>74</v>
      </c>
      <c r="C23" s="1">
        <v>2728.7</v>
      </c>
      <c r="D23" s="1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75">
      <c r="A24" s="8" t="s">
        <v>58</v>
      </c>
      <c r="B24" s="15" t="s">
        <v>75</v>
      </c>
      <c r="C24" s="1">
        <v>1666.2</v>
      </c>
      <c r="D24" s="1">
        <v>1521.1</v>
      </c>
      <c r="E24" s="18">
        <v>894.5</v>
      </c>
      <c r="F24" s="18">
        <v>121.8</v>
      </c>
      <c r="G24" s="18">
        <v>121.8</v>
      </c>
      <c r="H24" s="18">
        <v>121.8</v>
      </c>
    </row>
    <row r="25" spans="1:8" ht="105">
      <c r="A25" s="8" t="s">
        <v>59</v>
      </c>
      <c r="B25" s="15" t="s">
        <v>76</v>
      </c>
      <c r="C25" s="1">
        <v>1466.9</v>
      </c>
      <c r="D25" s="1">
        <v>1478</v>
      </c>
      <c r="E25" s="18">
        <v>1139</v>
      </c>
      <c r="F25" s="18">
        <v>1139</v>
      </c>
      <c r="G25" s="18">
        <v>1139</v>
      </c>
      <c r="H25" s="18">
        <v>1139</v>
      </c>
    </row>
    <row r="26" spans="1:8" ht="60">
      <c r="A26" s="8" t="s">
        <v>60</v>
      </c>
      <c r="B26" s="15" t="s">
        <v>77</v>
      </c>
      <c r="C26" s="1">
        <v>1339.1</v>
      </c>
      <c r="D26" s="1">
        <v>1336.7</v>
      </c>
      <c r="E26" s="18">
        <v>1474.8</v>
      </c>
      <c r="F26" s="18">
        <v>1363.9</v>
      </c>
      <c r="G26" s="18">
        <v>1363.9</v>
      </c>
      <c r="H26" s="18">
        <v>1363.9</v>
      </c>
    </row>
    <row r="27" spans="1:8" ht="60">
      <c r="A27" s="8" t="s">
        <v>61</v>
      </c>
      <c r="B27" s="15" t="s">
        <v>78</v>
      </c>
      <c r="C27" s="1">
        <v>194.4</v>
      </c>
      <c r="D27" s="1">
        <v>192.8</v>
      </c>
      <c r="E27" s="18">
        <v>194.8</v>
      </c>
      <c r="F27" s="18">
        <v>194.8</v>
      </c>
      <c r="G27" s="18">
        <v>194.8</v>
      </c>
      <c r="H27" s="18">
        <v>194.8</v>
      </c>
    </row>
    <row r="28" spans="1:8" ht="90">
      <c r="A28" s="8" t="s">
        <v>62</v>
      </c>
      <c r="B28" s="15" t="s">
        <v>79</v>
      </c>
      <c r="C28" s="1">
        <v>9948</v>
      </c>
      <c r="D28" s="1">
        <v>7603</v>
      </c>
      <c r="E28" s="18">
        <v>7224.3</v>
      </c>
      <c r="F28" s="18">
        <v>6773.5</v>
      </c>
      <c r="G28" s="18">
        <v>7212.8</v>
      </c>
      <c r="H28" s="18">
        <v>7212.8</v>
      </c>
    </row>
    <row r="29" spans="1:8" ht="60">
      <c r="A29" s="8" t="s">
        <v>63</v>
      </c>
      <c r="B29" s="15" t="s">
        <v>80</v>
      </c>
      <c r="C29" s="1">
        <v>533.7</v>
      </c>
      <c r="D29" s="1">
        <v>613.6</v>
      </c>
      <c r="E29" s="18">
        <v>609.4</v>
      </c>
      <c r="F29" s="18">
        <v>609.4</v>
      </c>
      <c r="G29" s="18">
        <v>609.4</v>
      </c>
      <c r="H29" s="18">
        <v>609.4</v>
      </c>
    </row>
    <row r="30" spans="1:8" ht="105">
      <c r="A30" s="8" t="s">
        <v>64</v>
      </c>
      <c r="B30" s="15" t="s">
        <v>81</v>
      </c>
      <c r="C30" s="1">
        <v>2839.1</v>
      </c>
      <c r="D30" s="1">
        <v>3755.7</v>
      </c>
      <c r="E30" s="18">
        <v>3203.7</v>
      </c>
      <c r="F30" s="18">
        <v>3203.7</v>
      </c>
      <c r="G30" s="17">
        <v>3203</v>
      </c>
      <c r="H30" s="17">
        <v>3203</v>
      </c>
    </row>
    <row r="31" spans="1:8" ht="60">
      <c r="A31" s="8" t="s">
        <v>65</v>
      </c>
      <c r="B31" s="15" t="s">
        <v>82</v>
      </c>
      <c r="C31" s="1">
        <v>6638.7</v>
      </c>
      <c r="D31" s="1">
        <v>6794.3</v>
      </c>
      <c r="E31" s="18">
        <v>6780</v>
      </c>
      <c r="F31" s="18">
        <v>6166.7</v>
      </c>
      <c r="G31" s="18">
        <v>5903.8</v>
      </c>
      <c r="H31" s="18">
        <v>5903.8</v>
      </c>
    </row>
    <row r="32" spans="1:8" ht="60">
      <c r="A32" s="8" t="s">
        <v>66</v>
      </c>
      <c r="B32" s="15" t="s">
        <v>83</v>
      </c>
      <c r="C32" s="1">
        <v>180.5</v>
      </c>
      <c r="D32" s="1">
        <v>120</v>
      </c>
      <c r="E32" s="18">
        <v>35</v>
      </c>
      <c r="F32" s="18">
        <v>35</v>
      </c>
      <c r="G32" s="18">
        <v>35</v>
      </c>
      <c r="H32" s="18">
        <v>35</v>
      </c>
    </row>
    <row r="33" spans="1:8" ht="60">
      <c r="A33" s="8" t="s">
        <v>67</v>
      </c>
      <c r="B33" s="15" t="s">
        <v>84</v>
      </c>
      <c r="C33" s="1">
        <v>17405.4</v>
      </c>
      <c r="D33" s="1">
        <v>64691.5</v>
      </c>
      <c r="E33" s="18">
        <v>133.5</v>
      </c>
      <c r="F33" s="18">
        <v>0</v>
      </c>
      <c r="G33" s="18">
        <v>0</v>
      </c>
      <c r="H33" s="18">
        <v>0</v>
      </c>
    </row>
    <row r="34" spans="1:8" ht="60">
      <c r="A34" s="8" t="s">
        <v>68</v>
      </c>
      <c r="B34" s="15" t="s">
        <v>85</v>
      </c>
      <c r="C34" s="1">
        <v>254.1</v>
      </c>
      <c r="D34" s="1">
        <v>292.2</v>
      </c>
      <c r="E34" s="18">
        <v>292.2</v>
      </c>
      <c r="F34" s="18">
        <v>292.2</v>
      </c>
      <c r="G34" s="18">
        <v>292.2</v>
      </c>
      <c r="H34" s="18">
        <v>292.2</v>
      </c>
    </row>
    <row r="35" spans="1:8" ht="15">
      <c r="A35" s="3" t="s">
        <v>5</v>
      </c>
      <c r="B35" s="4" t="s">
        <v>53</v>
      </c>
      <c r="C35" s="1">
        <f aca="true" t="shared" si="0" ref="C35:H35">SUM(C14-C16)</f>
        <v>20917.199999999953</v>
      </c>
      <c r="D35" s="1">
        <f t="shared" si="0"/>
        <v>22219.899999999965</v>
      </c>
      <c r="E35" s="1">
        <f t="shared" si="0"/>
        <v>25198.899999999965</v>
      </c>
      <c r="F35" s="1">
        <f t="shared" si="0"/>
        <v>24963.100000000035</v>
      </c>
      <c r="G35" s="1">
        <f t="shared" si="0"/>
        <v>28107.600000000035</v>
      </c>
      <c r="H35" s="1">
        <f t="shared" si="0"/>
        <v>28107.600000000035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2019-01-22T07:18:24Z</cp:lastPrinted>
  <dcterms:created xsi:type="dcterms:W3CDTF">2016-11-24T07:34:06Z</dcterms:created>
  <dcterms:modified xsi:type="dcterms:W3CDTF">2019-02-06T14:53:43Z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